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filterPrivacy="1"/>
  <bookViews>
    <workbookView xWindow="0" yWindow="120" windowWidth="19416" windowHeight="10896"/>
  </bookViews>
  <sheets>
    <sheet name="среднее" sheetId="2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2"/>
  <c r="E28"/>
  <c r="D28"/>
  <c r="E25"/>
  <c r="D25"/>
  <c r="E22"/>
  <c r="D22"/>
  <c r="E19"/>
  <c r="D19"/>
  <c r="C22" l="1"/>
  <c r="C28"/>
  <c r="C25"/>
  <c r="C19"/>
  <c r="D15"/>
  <c r="D12" s="1"/>
  <c r="E15"/>
  <c r="E13" s="1"/>
  <c r="E12" s="1"/>
  <c r="C15"/>
  <c r="C13" s="1"/>
  <c r="C12" s="1"/>
</calcChain>
</file>

<file path=xl/sharedStrings.xml><?xml version="1.0" encoding="utf-8"?>
<sst xmlns="http://schemas.openxmlformats.org/spreadsheetml/2006/main" count="55" uniqueCount="32">
  <si>
    <t>в том числе:</t>
  </si>
  <si>
    <t>из них:</t>
  </si>
  <si>
    <t>тыс. тенге</t>
  </si>
  <si>
    <t>единиц</t>
  </si>
  <si>
    <t>штатная численность</t>
  </si>
  <si>
    <t>2. Налоги и другие обязательные платежи в бюджет</t>
  </si>
  <si>
    <t>4. Текущий ремонт помещений и оборудования</t>
  </si>
  <si>
    <t>чел.</t>
  </si>
  <si>
    <t>2. Всего расходы, тыс.тенге</t>
  </si>
  <si>
    <t>3. Фонд заработной платы</t>
  </si>
  <si>
    <t>3.1. Адмиистративный персонал</t>
  </si>
  <si>
    <t>факт</t>
  </si>
  <si>
    <t>Основные показатели финансовой деятельности организации образования</t>
  </si>
  <si>
    <t>2018 год</t>
  </si>
  <si>
    <t>(наименование организации образования)</t>
  </si>
  <si>
    <t>ед. изм.</t>
  </si>
  <si>
    <t>годовой план</t>
  </si>
  <si>
    <t>план на период</t>
  </si>
  <si>
    <t>1. Среднегодовой контингент обучающиеся</t>
  </si>
  <si>
    <t>3.4. Вспомогательный и технический персонал</t>
  </si>
  <si>
    <t>средний расход на 1-го обучающегося</t>
  </si>
  <si>
    <t>среднемесячная заработная плата 1 ед.</t>
  </si>
  <si>
    <t>тенге</t>
  </si>
  <si>
    <t xml:space="preserve">Среднее образование </t>
  </si>
  <si>
    <t>3.2. Основной пересонал - учителя, воспитатели</t>
  </si>
  <si>
    <t>по состоянию на "30" сенября 2018г.</t>
  </si>
  <si>
    <t>КГУ "Соколовская специальная (коррекционная )школа-интернат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РК</t>
  </si>
  <si>
    <t>Периодичность: за 9 месяцев 2018 года</t>
  </si>
  <si>
    <r>
      <t xml:space="preserve">3. Коммунальные расходы 
</t>
    </r>
    <r>
      <rPr>
        <b/>
        <i/>
        <sz val="12"/>
        <color theme="1"/>
        <rFont val="Arial Narrow"/>
        <family val="2"/>
        <charset val="204"/>
      </rPr>
      <t>(свет, вода, отопление, связь,интернет, ареднда помещений и др.)</t>
    </r>
  </si>
  <si>
    <r>
      <t xml:space="preserve">5. Капитальные расходы 
</t>
    </r>
    <r>
      <rPr>
        <b/>
        <i/>
        <sz val="12"/>
        <color theme="1"/>
        <rFont val="Arial Narrow"/>
        <family val="2"/>
        <charset val="204"/>
      </rPr>
      <t>(капительный ремонт, приобретение основных средств)</t>
    </r>
  </si>
  <si>
    <r>
      <t xml:space="preserve">6. Прочие расходы 
</t>
    </r>
    <r>
      <rPr>
        <b/>
        <i/>
        <sz val="12"/>
        <color theme="1"/>
        <rFont val="Arial Narrow"/>
        <family val="2"/>
        <charset val="204"/>
      </rPr>
      <t>(приобретение канцелярских и хозяйственных товаров, продуктов, медикаментови др.)</t>
    </r>
  </si>
  <si>
    <r>
      <t xml:space="preserve">3.3. Прочий педагогический персонал 
</t>
    </r>
    <r>
      <rPr>
        <i/>
        <sz val="14"/>
        <color theme="1"/>
        <rFont val="Arial Narrow"/>
        <family val="2"/>
        <charset val="204"/>
      </rPr>
      <t>(педагог-психолог, социальный педагог, вожатый, мед персонал и т.д)</t>
    </r>
  </si>
</sst>
</file>

<file path=xl/styles.xml><?xml version="1.0" encoding="utf-8"?>
<styleSheet xmlns="http://schemas.openxmlformats.org/spreadsheetml/2006/main">
  <numFmts count="1">
    <numFmt numFmtId="164" formatCode="0.000"/>
  </numFmts>
  <fonts count="10">
    <font>
      <sz val="11"/>
      <color theme="1"/>
      <name val="Calibri"/>
      <family val="2"/>
      <scheme val="minor"/>
    </font>
    <font>
      <b/>
      <sz val="16"/>
      <color theme="1"/>
      <name val="Arial Narrow"/>
      <family val="2"/>
      <charset val="204"/>
    </font>
    <font>
      <sz val="16"/>
      <color theme="1"/>
      <name val="Arial Narrow"/>
      <family val="2"/>
      <charset val="204"/>
    </font>
    <font>
      <i/>
      <sz val="14"/>
      <color theme="1"/>
      <name val="Arial Narrow"/>
      <family val="2"/>
      <charset val="204"/>
    </font>
    <font>
      <i/>
      <sz val="12"/>
      <color theme="1"/>
      <name val="Arial Narrow"/>
      <family val="2"/>
      <charset val="204"/>
    </font>
    <font>
      <i/>
      <sz val="10"/>
      <color theme="1"/>
      <name val="Arial Narrow"/>
      <family val="2"/>
      <charset val="204"/>
    </font>
    <font>
      <i/>
      <u/>
      <sz val="14"/>
      <color theme="1"/>
      <name val="Arial Narrow"/>
      <family val="2"/>
      <charset val="204"/>
    </font>
    <font>
      <i/>
      <sz val="16"/>
      <color theme="1"/>
      <name val="Arial Narrow"/>
      <family val="2"/>
      <charset val="204"/>
    </font>
    <font>
      <b/>
      <i/>
      <sz val="10"/>
      <color theme="1"/>
      <name val="Arial Narrow"/>
      <family val="2"/>
      <charset val="204"/>
    </font>
    <font>
      <b/>
      <i/>
      <sz val="12"/>
      <color theme="1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horizontal="center" vertical="top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/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/>
    <xf numFmtId="0" fontId="4" fillId="0" borderId="2" xfId="0" applyFont="1" applyBorder="1"/>
    <xf numFmtId="0" fontId="5" fillId="0" borderId="2" xfId="0" applyFont="1" applyBorder="1"/>
    <xf numFmtId="0" fontId="3" fillId="0" borderId="2" xfId="0" applyFont="1" applyBorder="1"/>
    <xf numFmtId="0" fontId="5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wrapText="1"/>
    </xf>
    <xf numFmtId="0" fontId="6" fillId="0" borderId="0" xfId="0" applyFont="1"/>
    <xf numFmtId="164" fontId="2" fillId="0" borderId="2" xfId="0" applyNumberFormat="1" applyFont="1" applyBorder="1"/>
    <xf numFmtId="0" fontId="2" fillId="2" borderId="0" xfId="0" applyFont="1" applyFill="1"/>
    <xf numFmtId="0" fontId="7" fillId="0" borderId="2" xfId="0" applyFont="1" applyBorder="1"/>
    <xf numFmtId="0" fontId="7" fillId="0" borderId="0" xfId="0" applyFont="1"/>
    <xf numFmtId="0" fontId="7" fillId="0" borderId="2" xfId="0" applyFont="1" applyBorder="1" applyAlignment="1">
      <alignment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top"/>
    </xf>
    <xf numFmtId="0" fontId="1" fillId="0" borderId="1" xfId="0" applyFont="1" applyBorder="1" applyAlignment="1">
      <alignment horizontal="center" wrapText="1"/>
    </xf>
    <xf numFmtId="0" fontId="8" fillId="0" borderId="2" xfId="0" applyFont="1" applyBorder="1" applyAlignment="1">
      <alignment horizontal="center" vertical="center" wrapText="1"/>
    </xf>
    <xf numFmtId="0" fontId="1" fillId="2" borderId="2" xfId="0" applyFont="1" applyFill="1" applyBorder="1"/>
    <xf numFmtId="0" fontId="1" fillId="2" borderId="0" xfId="0" applyFont="1" applyFill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workbookViewId="0">
      <selection activeCell="G13" sqref="G13"/>
    </sheetView>
  </sheetViews>
  <sheetFormatPr defaultColWidth="9.21875" defaultRowHeight="20.399999999999999"/>
  <cols>
    <col min="1" max="1" width="69.44140625" style="2" customWidth="1"/>
    <col min="2" max="2" width="9.21875" style="3"/>
    <col min="3" max="7" width="12" style="2" customWidth="1"/>
    <col min="8" max="16384" width="9.21875" style="2"/>
  </cols>
  <sheetData>
    <row r="1" spans="1:6">
      <c r="A1" s="21" t="s">
        <v>12</v>
      </c>
      <c r="B1" s="21"/>
      <c r="C1" s="21"/>
      <c r="D1" s="21"/>
      <c r="E1" s="21"/>
    </row>
    <row r="2" spans="1:6">
      <c r="A2" s="21" t="s">
        <v>25</v>
      </c>
      <c r="B2" s="21"/>
      <c r="C2" s="21"/>
      <c r="D2" s="21"/>
      <c r="E2" s="21"/>
    </row>
    <row r="3" spans="1:6">
      <c r="A3" s="1"/>
    </row>
    <row r="4" spans="1:6" ht="61.8" customHeight="1">
      <c r="A4" s="25" t="s">
        <v>26</v>
      </c>
      <c r="B4" s="25"/>
      <c r="C4" s="25"/>
      <c r="D4" s="25"/>
      <c r="E4" s="25"/>
    </row>
    <row r="5" spans="1:6" ht="15.75" customHeight="1">
      <c r="A5" s="24" t="s">
        <v>14</v>
      </c>
      <c r="B5" s="24"/>
      <c r="C5" s="24"/>
      <c r="D5" s="24"/>
      <c r="E5" s="24"/>
    </row>
    <row r="6" spans="1:6">
      <c r="A6" s="4"/>
    </row>
    <row r="7" spans="1:6">
      <c r="A7" s="15" t="s">
        <v>27</v>
      </c>
    </row>
    <row r="8" spans="1:6">
      <c r="A8" s="1"/>
    </row>
    <row r="9" spans="1:6">
      <c r="A9" s="22" t="s">
        <v>23</v>
      </c>
      <c r="B9" s="23" t="s">
        <v>15</v>
      </c>
      <c r="C9" s="22" t="s">
        <v>13</v>
      </c>
      <c r="D9" s="22"/>
      <c r="E9" s="22"/>
    </row>
    <row r="10" spans="1:6" ht="40.799999999999997">
      <c r="A10" s="22"/>
      <c r="B10" s="23"/>
      <c r="C10" s="5" t="s">
        <v>16</v>
      </c>
      <c r="D10" s="5" t="s">
        <v>17</v>
      </c>
      <c r="E10" s="6" t="s">
        <v>11</v>
      </c>
    </row>
    <row r="11" spans="1:6" s="1" customFormat="1">
      <c r="A11" s="7" t="s">
        <v>18</v>
      </c>
      <c r="B11" s="26" t="s">
        <v>7</v>
      </c>
      <c r="C11" s="7">
        <v>40</v>
      </c>
      <c r="D11" s="27">
        <v>37</v>
      </c>
      <c r="E11" s="27">
        <v>37</v>
      </c>
    </row>
    <row r="12" spans="1:6" ht="27.6">
      <c r="A12" s="12" t="s">
        <v>20</v>
      </c>
      <c r="B12" s="8" t="s">
        <v>2</v>
      </c>
      <c r="C12" s="9">
        <f>C13/C11</f>
        <v>3399.4</v>
      </c>
      <c r="D12" s="9">
        <f t="shared" ref="D12:E12" si="0">D13/D11</f>
        <v>3276.6837837837838</v>
      </c>
      <c r="E12" s="9">
        <f t="shared" si="0"/>
        <v>3275.3675675675672</v>
      </c>
      <c r="F12" s="17"/>
    </row>
    <row r="13" spans="1:6" s="1" customFormat="1" ht="27.6">
      <c r="A13" s="7" t="s">
        <v>8</v>
      </c>
      <c r="B13" s="26" t="s">
        <v>2</v>
      </c>
      <c r="C13" s="7">
        <f>C15+C29+C30+C31+C32+C33</f>
        <v>135976</v>
      </c>
      <c r="D13" s="27">
        <f>D15+D29+D30+D31+D32+D33</f>
        <v>121237.3</v>
      </c>
      <c r="E13" s="7">
        <f t="shared" ref="D13:E13" si="1">E15+E29+E30+E31+E32+E33</f>
        <v>121188.59999999999</v>
      </c>
      <c r="F13" s="28"/>
    </row>
    <row r="14" spans="1:6">
      <c r="A14" s="10" t="s">
        <v>0</v>
      </c>
      <c r="B14" s="11"/>
      <c r="C14" s="9"/>
      <c r="D14" s="9"/>
      <c r="E14" s="9"/>
      <c r="F14" s="28"/>
    </row>
    <row r="15" spans="1:6" s="1" customFormat="1" ht="27.6">
      <c r="A15" s="7" t="s">
        <v>9</v>
      </c>
      <c r="B15" s="26" t="s">
        <v>2</v>
      </c>
      <c r="C15" s="7">
        <f>C17+C20+C23+C26</f>
        <v>87825</v>
      </c>
      <c r="D15" s="7">
        <f t="shared" ref="D15:E15" si="2">D17+D20+D23+D26</f>
        <v>65297</v>
      </c>
      <c r="E15" s="7">
        <f t="shared" si="2"/>
        <v>65288</v>
      </c>
      <c r="F15" s="28"/>
    </row>
    <row r="16" spans="1:6">
      <c r="A16" s="10" t="s">
        <v>1</v>
      </c>
      <c r="B16" s="11"/>
      <c r="C16" s="9"/>
      <c r="D16" s="9"/>
      <c r="E16" s="9"/>
      <c r="F16" s="28"/>
    </row>
    <row r="17" spans="1:6" s="19" customFormat="1" ht="27.6">
      <c r="A17" s="18" t="s">
        <v>10</v>
      </c>
      <c r="B17" s="8" t="s">
        <v>2</v>
      </c>
      <c r="C17" s="18">
        <v>6839</v>
      </c>
      <c r="D17" s="18">
        <v>4624</v>
      </c>
      <c r="E17" s="18">
        <v>4624</v>
      </c>
      <c r="F17" s="28"/>
    </row>
    <row r="18" spans="1:6">
      <c r="A18" s="12" t="s">
        <v>4</v>
      </c>
      <c r="B18" s="13" t="s">
        <v>3</v>
      </c>
      <c r="C18" s="9">
        <v>4</v>
      </c>
      <c r="D18" s="9">
        <v>4</v>
      </c>
      <c r="E18" s="9">
        <v>4</v>
      </c>
      <c r="F18" s="28"/>
    </row>
    <row r="19" spans="1:6" ht="22.05" customHeight="1">
      <c r="A19" s="12" t="s">
        <v>21</v>
      </c>
      <c r="B19" s="8" t="s">
        <v>22</v>
      </c>
      <c r="C19" s="16">
        <f>(C17/C18)/12</f>
        <v>142.47916666666666</v>
      </c>
      <c r="D19" s="16">
        <f>(D17/D18)/9</f>
        <v>128.44444444444446</v>
      </c>
      <c r="E19" s="16">
        <f>(E17/E18)/9</f>
        <v>128.44444444444446</v>
      </c>
      <c r="F19" s="28"/>
    </row>
    <row r="20" spans="1:6" s="19" customFormat="1" ht="27.6">
      <c r="A20" s="18" t="s">
        <v>24</v>
      </c>
      <c r="B20" s="8" t="s">
        <v>2</v>
      </c>
      <c r="C20" s="18">
        <v>39142</v>
      </c>
      <c r="D20" s="18">
        <v>30713</v>
      </c>
      <c r="E20" s="18">
        <v>30713</v>
      </c>
      <c r="F20" s="28"/>
    </row>
    <row r="21" spans="1:6">
      <c r="A21" s="12" t="s">
        <v>4</v>
      </c>
      <c r="B21" s="13" t="s">
        <v>3</v>
      </c>
      <c r="C21" s="9">
        <v>28</v>
      </c>
      <c r="D21" s="9">
        <v>28.6</v>
      </c>
      <c r="E21" s="9">
        <v>28.6</v>
      </c>
      <c r="F21" s="28"/>
    </row>
    <row r="22" spans="1:6" ht="22.05" customHeight="1">
      <c r="A22" s="12" t="s">
        <v>21</v>
      </c>
      <c r="B22" s="8" t="s">
        <v>22</v>
      </c>
      <c r="C22" s="9">
        <f>(C20/C21)/12</f>
        <v>116.49404761904761</v>
      </c>
      <c r="D22" s="16">
        <f>(D20/D21)/9</f>
        <v>119.32012432012432</v>
      </c>
      <c r="E22" s="16">
        <f>(E20/E21)/9</f>
        <v>119.32012432012432</v>
      </c>
      <c r="F22" s="28"/>
    </row>
    <row r="23" spans="1:6" s="19" customFormat="1" ht="56.4">
      <c r="A23" s="20" t="s">
        <v>31</v>
      </c>
      <c r="B23" s="8" t="s">
        <v>2</v>
      </c>
      <c r="C23" s="18">
        <v>14980</v>
      </c>
      <c r="D23" s="18">
        <v>10503</v>
      </c>
      <c r="E23" s="18">
        <v>10503</v>
      </c>
      <c r="F23" s="28"/>
    </row>
    <row r="24" spans="1:6">
      <c r="A24" s="12" t="s">
        <v>4</v>
      </c>
      <c r="B24" s="13" t="s">
        <v>3</v>
      </c>
      <c r="C24" s="9">
        <v>13</v>
      </c>
      <c r="D24" s="9">
        <v>13</v>
      </c>
      <c r="E24" s="9">
        <v>13</v>
      </c>
      <c r="F24" s="28"/>
    </row>
    <row r="25" spans="1:6" ht="22.05" customHeight="1">
      <c r="A25" s="12" t="s">
        <v>21</v>
      </c>
      <c r="B25" s="8" t="s">
        <v>22</v>
      </c>
      <c r="C25" s="16">
        <f>(C23/C24)/12</f>
        <v>96.025641025641036</v>
      </c>
      <c r="D25" s="16">
        <f>(D23/D24)/9</f>
        <v>89.769230769230774</v>
      </c>
      <c r="E25" s="16">
        <f>(E23/E24)/9</f>
        <v>89.769230769230774</v>
      </c>
      <c r="F25" s="28"/>
    </row>
    <row r="26" spans="1:6" s="19" customFormat="1" ht="27.6">
      <c r="A26" s="18" t="s">
        <v>19</v>
      </c>
      <c r="B26" s="8" t="s">
        <v>2</v>
      </c>
      <c r="C26" s="18">
        <v>26864</v>
      </c>
      <c r="D26" s="18">
        <v>19457</v>
      </c>
      <c r="E26" s="18">
        <v>19448</v>
      </c>
      <c r="F26" s="28"/>
    </row>
    <row r="27" spans="1:6">
      <c r="A27" s="12" t="s">
        <v>4</v>
      </c>
      <c r="B27" s="13" t="s">
        <v>3</v>
      </c>
      <c r="C27" s="9">
        <v>49.5</v>
      </c>
      <c r="D27" s="9">
        <v>49.5</v>
      </c>
      <c r="E27" s="9">
        <v>49.5</v>
      </c>
      <c r="F27" s="28"/>
    </row>
    <row r="28" spans="1:6" ht="22.05" customHeight="1">
      <c r="A28" s="12" t="s">
        <v>21</v>
      </c>
      <c r="B28" s="8" t="s">
        <v>22</v>
      </c>
      <c r="C28" s="9">
        <f>(C26/C27)/12</f>
        <v>45.225589225589225</v>
      </c>
      <c r="D28" s="9">
        <f>(D26/D27)/9</f>
        <v>43.674523007856337</v>
      </c>
      <c r="E28" s="9">
        <f>(E26/E27)/9</f>
        <v>43.654320987654323</v>
      </c>
      <c r="F28" s="28"/>
    </row>
    <row r="29" spans="1:6" s="1" customFormat="1" ht="27.6">
      <c r="A29" s="7" t="s">
        <v>5</v>
      </c>
      <c r="B29" s="26" t="s">
        <v>2</v>
      </c>
      <c r="C29" s="7">
        <v>10358</v>
      </c>
      <c r="D29" s="7">
        <v>7549</v>
      </c>
      <c r="E29" s="7">
        <v>7513</v>
      </c>
      <c r="F29" s="28"/>
    </row>
    <row r="30" spans="1:6" s="1" customFormat="1" ht="36.6">
      <c r="A30" s="14" t="s">
        <v>28</v>
      </c>
      <c r="B30" s="26" t="s">
        <v>2</v>
      </c>
      <c r="C30" s="7">
        <v>11848</v>
      </c>
      <c r="D30" s="7">
        <v>10110</v>
      </c>
      <c r="E30" s="7">
        <v>10109</v>
      </c>
      <c r="F30" s="28"/>
    </row>
    <row r="31" spans="1:6" s="1" customFormat="1" ht="27.6">
      <c r="A31" s="14" t="s">
        <v>6</v>
      </c>
      <c r="B31" s="26" t="s">
        <v>2</v>
      </c>
      <c r="C31" s="7">
        <v>9656</v>
      </c>
      <c r="D31" s="7">
        <v>17656</v>
      </c>
      <c r="E31" s="7">
        <v>17656</v>
      </c>
      <c r="F31" s="28"/>
    </row>
    <row r="32" spans="1:6" s="1" customFormat="1" ht="36.6">
      <c r="A32" s="14" t="s">
        <v>29</v>
      </c>
      <c r="B32" s="26" t="s">
        <v>2</v>
      </c>
      <c r="C32" s="7">
        <v>0</v>
      </c>
      <c r="D32" s="7">
        <v>3037</v>
      </c>
      <c r="E32" s="7">
        <v>3036.4</v>
      </c>
      <c r="F32" s="28"/>
    </row>
    <row r="33" spans="1:6" s="1" customFormat="1" ht="52.8" customHeight="1">
      <c r="A33" s="14" t="s">
        <v>30</v>
      </c>
      <c r="B33" s="26" t="s">
        <v>2</v>
      </c>
      <c r="C33" s="7">
        <v>16289</v>
      </c>
      <c r="D33" s="7">
        <v>17588.3</v>
      </c>
      <c r="E33" s="7">
        <v>17586.2</v>
      </c>
      <c r="F33" s="28"/>
    </row>
  </sheetData>
  <mergeCells count="7">
    <mergeCell ref="A1:E1"/>
    <mergeCell ref="A2:E2"/>
    <mergeCell ref="A4:E4"/>
    <mergeCell ref="A5:E5"/>
    <mergeCell ref="A9:A10"/>
    <mergeCell ref="B9:B10"/>
    <mergeCell ref="C9:E9"/>
  </mergeCells>
  <pageMargins left="0.51181102362204722" right="0.31496062992125984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среднее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2018-10-17T09:10:27Z</dcterms:modified>
</cp:coreProperties>
</file>